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acaragonexterior.sharepoint.com/Proyectos/Nuevo Común/Administración/Corporación/Cámara cuentas/Reporte contratos/Plan anual de contratación/"/>
    </mc:Choice>
  </mc:AlternateContent>
  <xr:revisionPtr revIDLastSave="0" documentId="8_{CE0259A4-5B07-415D-BF41-939A322BC14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revisión Contratos 2025" sheetId="1" r:id="rId1"/>
    <sheet name="Previsión Reservados 2025" sheetId="5" r:id="rId2"/>
    <sheet name="Hoja1" sheetId="6" r:id="rId3"/>
  </sheets>
  <definedNames>
    <definedName name="_xlnm._FilterDatabase" localSheetId="2" hidden="1">Hoja1!$A$2:$A$94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" i="1" l="1"/>
  <c r="O5" i="1"/>
  <c r="O4" i="1"/>
  <c r="N5" i="1"/>
  <c r="N6" i="1"/>
  <c r="N4" i="1"/>
</calcChain>
</file>

<file path=xl/sharedStrings.xml><?xml version="1.0" encoding="utf-8"?>
<sst xmlns="http://schemas.openxmlformats.org/spreadsheetml/2006/main" count="220" uniqueCount="161">
  <si>
    <t>ÓRGANO DE CONTRATACIÓN</t>
  </si>
  <si>
    <t>OBJETO DEL CONTRATO</t>
  </si>
  <si>
    <t>TIPO CONTRACTUAL</t>
  </si>
  <si>
    <t>PROCEDIMIENTO DE ADJUDICACIÓN PREVISTO</t>
  </si>
  <si>
    <t>FECHA ESTIMADA DE INICIO DE EJECUCIÓN</t>
  </si>
  <si>
    <t>PLAZO DE EJECUCIÓN PREVISTO</t>
  </si>
  <si>
    <t xml:space="preserve">FINANCIACIÓN CON FONDOS NEXT GENERATION </t>
  </si>
  <si>
    <t>IMPORTE DE LICITACIÓN IVA INCLUIDO</t>
  </si>
  <si>
    <t>IMPORTE DE LICITACIÓN IVA EXCLUIDO</t>
  </si>
  <si>
    <t>VALOR ESTIMADO DEL CONTRATO</t>
  </si>
  <si>
    <t>SI/NO</t>
  </si>
  <si>
    <t>Justificación</t>
  </si>
  <si>
    <t>FECHA ESTIMADA DEL ANUNCIO DE LICITACIÓN</t>
  </si>
  <si>
    <t>OBJETIVOS ESTRATÉGICOS INCORPORADOS</t>
  </si>
  <si>
    <t>TIPO DE ADJUDICATARIO (seleccionar)</t>
  </si>
  <si>
    <t>UNIDAD DESTINATARIA</t>
  </si>
  <si>
    <t>IMPORTE RESERVADO EN ANUALIDAD 2025 (IVA EXCLUIDO)</t>
  </si>
  <si>
    <t>¿Es un contrato RESERVADO a un Centro Especial de Empleo o una Empresa de Inserción Social?</t>
  </si>
  <si>
    <t>¿Considera el contrato apropiado a la estructura de una PYME o un profesional AUTÓNOMO?</t>
  </si>
  <si>
    <t>ANUALIDAD 2025 (IVA excluido)</t>
  </si>
  <si>
    <t>ANUALIDAD 2026 (IVA excluido)</t>
  </si>
  <si>
    <t>ESTADO TRAMITACIÓN EXPTE.</t>
  </si>
  <si>
    <t>AECT Pirineos Pyrénées</t>
  </si>
  <si>
    <t>Agencia de Calidad y Prospectiva Universitaria de Aragón (ACPUA)</t>
  </si>
  <si>
    <t>Aragón Exterior, S.A.U. (AREX)</t>
  </si>
  <si>
    <t>Aragón Plataforma Logística, S.A.U. (APL)</t>
  </si>
  <si>
    <t>Aragonesa de Gestión de Residuos,S.A. (ARAGERSA)</t>
  </si>
  <si>
    <t>Aragonesa de Servicios Telemáticos (AST)</t>
  </si>
  <si>
    <t>Banco de Sangre y Tejidos de Aragón (BSTA)</t>
  </si>
  <si>
    <t>Centro de Investigación y Tecnología Agroalimentaria de Aragón (CITA)</t>
  </si>
  <si>
    <t>Centro Europeo Empresas e Innovación de Aragón, S.A. (CEEI)</t>
  </si>
  <si>
    <t>Ciudad del Motor de Aragón, S.A. (CIMASA)</t>
  </si>
  <si>
    <t>Consejo Aragonés de las Personas Mayores (COAPEMA)</t>
  </si>
  <si>
    <t>Consejo Consultivo de Aragón</t>
  </si>
  <si>
    <t>Consejo Económico y Social de Aragón</t>
  </si>
  <si>
    <t>Consorcio Comunidad de Trabajo de los Pirineos</t>
  </si>
  <si>
    <t>Consorcio de Transportes del Área de Zaragoza (CTAZ)</t>
  </si>
  <si>
    <t>Consorcio del Aeródromo/Aeropuerto de Teruel</t>
  </si>
  <si>
    <t>Consorcio para la Gestión de Residuos Urbanos Agrupación Número 1 Huesca</t>
  </si>
  <si>
    <t>Consorcio Patrimonio Ibérico de Aragón</t>
  </si>
  <si>
    <t>Consorcio Reserva de la Biosfera-Viñamala</t>
  </si>
  <si>
    <t>Consorcio Urbanistico Canfranc 2000</t>
  </si>
  <si>
    <t>Corporación Aragonesa de Radio y Televisón (CARTV)</t>
  </si>
  <si>
    <t>Corporación Empresarial Pública de Aragón, S.L.U. (CEPA)</t>
  </si>
  <si>
    <t>Departamento de Sanidad</t>
  </si>
  <si>
    <t>Expo Zaragoza Empresarial, S.A.</t>
  </si>
  <si>
    <t>Feria de Zaragoza</t>
  </si>
  <si>
    <t>Fund Agencia Aragonesa para la Investig y el Desarrollo (ARAID)</t>
  </si>
  <si>
    <t>Fundación Andrea Prader</t>
  </si>
  <si>
    <t>Fundación Aragón Emprende</t>
  </si>
  <si>
    <t>Fundación Aragonesa CIRCA XX Pilar Citoler</t>
  </si>
  <si>
    <t>Fundación Beulas</t>
  </si>
  <si>
    <t>Fundación Centro Astronómico Aragonés Espacio 0,42</t>
  </si>
  <si>
    <t>Fundación Centro de Ciencias de Benasque Pedro Pascual</t>
  </si>
  <si>
    <t>Fundación Centro de Estudios de Física del Cosmos de Aragón (CEFCA)</t>
  </si>
  <si>
    <t>Fundación Conjunto Paleontológico de Teruel (DINÓPOLIS)</t>
  </si>
  <si>
    <t>Fundación de Desarrollo de la Comarca del Campo de Daroca</t>
  </si>
  <si>
    <t xml:space="preserve">Fundación de Innovación y Transferencia Agroalimentaria de Aragón (FITA) </t>
  </si>
  <si>
    <t>Fundación Goya en Aragón</t>
  </si>
  <si>
    <t>Fundación Instituto de Investigación Sanitaria de Aragón (IIS Aragón)</t>
  </si>
  <si>
    <t>Fundación Montañana Medieval</t>
  </si>
  <si>
    <t>Fundación Moto Engineering Foundation</t>
  </si>
  <si>
    <t>Fundación Santa María de Albarracín</t>
  </si>
  <si>
    <t>Fundación Tarazona Monumental</t>
  </si>
  <si>
    <t>Fundación Torralba-Fortún</t>
  </si>
  <si>
    <t>Fundación Transpirenaica-Travesía Central del Pirineo</t>
  </si>
  <si>
    <t>Fundación Universitaria Antonio Gargallo</t>
  </si>
  <si>
    <t>Fundación Zaragoza Logistics Center (ZLC)</t>
  </si>
  <si>
    <t>Gestión de residuos Huesca SAU (GRHUSA)</t>
  </si>
  <si>
    <t>Inmuebles GTF, S.L.</t>
  </si>
  <si>
    <t>Institución Ferial de Calamocha</t>
  </si>
  <si>
    <t>Instituto Aragonés de Ciencias de la Salud (IACS)</t>
  </si>
  <si>
    <t>Instituto Aragonés de Empleo (INAEM)</t>
  </si>
  <si>
    <t>Instituto Aragonés de Fomento (IAF)</t>
  </si>
  <si>
    <t>Instituto Aragonés de Gestión Ambiental (INAGA)</t>
  </si>
  <si>
    <t>Instituto Aragonés de Juventud (IAJ)</t>
  </si>
  <si>
    <t>Instituto Aragonés de la Mujer (IAM)</t>
  </si>
  <si>
    <t>Instituto Aragonés de Servicios Sociales (IASS)</t>
  </si>
  <si>
    <t>Instituto Aragonés del Agua (IAA)</t>
  </si>
  <si>
    <t>Instituto Tecnológico de Aragón (ITA)</t>
  </si>
  <si>
    <t>Parque Tecnológico del Motor de Aragón, S.A.-Technopark Motorland</t>
  </si>
  <si>
    <t>Parque Tecnológico WALQA, S.A.</t>
  </si>
  <si>
    <t>PLAZA Desarrollos Logísticos, S.L. (PDL)</t>
  </si>
  <si>
    <t>Presidencia del Gobierno de Aragón</t>
  </si>
  <si>
    <t>Promoción de Actividades Aeroportuarias, S.L.U (PAA)</t>
  </si>
  <si>
    <t>Radio Autonómica de Aragón, S.A. (RAA)</t>
  </si>
  <si>
    <t>Sociedad Aragonesa de Gestión Agroambiental (SARGA)</t>
  </si>
  <si>
    <t>Sociedad de Promoción y Gestión del Turismo Aragonés, S.L. (TURISMO)</t>
  </si>
  <si>
    <t>Sociedad para el Desarrollo de Calamocha, S.A. (SODECASA)</t>
  </si>
  <si>
    <t>Sociedad para el Desarrollo Industrial de Aragón, S.A. (SODIAR)</t>
  </si>
  <si>
    <t>Sociedad para la Promoción y el Desarrollo Empresarial de Teruel</t>
  </si>
  <si>
    <t>Suelo y Vivienda de Aragón, S.L.U. (SVA)</t>
  </si>
  <si>
    <t>Televisión Autonómica de Aragón, S.A. (TVA)</t>
  </si>
  <si>
    <t>Departamento de Agricultura, Ganadería y Alimentación</t>
  </si>
  <si>
    <t>Departamento de Bienestar Social y Familia</t>
  </si>
  <si>
    <t>Departamento de Medio Ambiente y Turismo</t>
  </si>
  <si>
    <t>Administrativo especial</t>
  </si>
  <si>
    <t>Concesión de servicios</t>
  </si>
  <si>
    <t>Concesión de obras</t>
  </si>
  <si>
    <t>Mixto</t>
  </si>
  <si>
    <t>Obras</t>
  </si>
  <si>
    <t>Patrimonial</t>
  </si>
  <si>
    <t>Privado</t>
  </si>
  <si>
    <t>Servicios</t>
  </si>
  <si>
    <t>Suministros</t>
  </si>
  <si>
    <t>Sectores excluidos</t>
  </si>
  <si>
    <t>IMPORTE DE ADJUDICACIÓN (IVA excluido)</t>
  </si>
  <si>
    <t>IMPORTE DE LICITACIÓN (IVA excluido)</t>
  </si>
  <si>
    <t>OTROS</t>
  </si>
  <si>
    <t>PARTICIPACIÓN DE PYME's</t>
  </si>
  <si>
    <t>CARÁCTER  MEDIOAMBIENTAL</t>
  </si>
  <si>
    <t>DE INNOVACIÓN</t>
  </si>
  <si>
    <t>MEDIDAS SOCIALES</t>
  </si>
  <si>
    <t>DIVISIÓN EN LOTES (SI/NO)</t>
  </si>
  <si>
    <t>SUJETO A REGULACIÓN ARMONIZADA (SI/NO)</t>
  </si>
  <si>
    <t>CONTRATO PLURIANUAL (SI/NO)</t>
  </si>
  <si>
    <t>Abierto</t>
  </si>
  <si>
    <t>Abierto simplificado</t>
  </si>
  <si>
    <t>Abierto simplificado abreviado</t>
  </si>
  <si>
    <t>Acuerdo Marco</t>
  </si>
  <si>
    <t>Asociación para la innovación</t>
  </si>
  <si>
    <t>Concurso de proyectos</t>
  </si>
  <si>
    <t>Contrato menor</t>
  </si>
  <si>
    <t>Derivado de asociación para la innovación</t>
  </si>
  <si>
    <t>Diálogo competitivo</t>
  </si>
  <si>
    <t>Licitación con negociación</t>
  </si>
  <si>
    <t>Negociado sin publicidad</t>
  </si>
  <si>
    <t>Restringido</t>
  </si>
  <si>
    <t>Sistema Dinámico de Adquisición</t>
  </si>
  <si>
    <t>Departamento de Presidencia, Economía y Justicia</t>
  </si>
  <si>
    <t>Departamento de Educación, Cultura y Deporte</t>
  </si>
  <si>
    <t xml:space="preserve">Departamento de Fomento, Vivienda, Logística y Cohesión Territorial </t>
  </si>
  <si>
    <t>Departamento de Hacienda, Interior y Administración Pública</t>
  </si>
  <si>
    <t>PREVISIÓN DE RESERVAS SOCIALES DE CONTRATOS PARA EL AÑO 2025</t>
  </si>
  <si>
    <t>ANUALIDAD 2027 (IVA excluido)</t>
  </si>
  <si>
    <t>PREVISIÓN DE CONTRATACIÓN PARA EL AÑO 2025</t>
  </si>
  <si>
    <t>IMPORTE RESERVADO EN ANUALIDAD 2026 (IVA EXCLUIDO)</t>
  </si>
  <si>
    <t>Departamento de Empleo, Ciencia y Universidades</t>
  </si>
  <si>
    <t>PROGRAMA ECONÓMICO</t>
  </si>
  <si>
    <t>CPV</t>
  </si>
  <si>
    <t>Procedimientos adjudicación posibles PLAN ANUAL</t>
  </si>
  <si>
    <t>Procedimientos adjudicación posibles RESERVADOS</t>
  </si>
  <si>
    <t>SI</t>
  </si>
  <si>
    <t>NO</t>
  </si>
  <si>
    <t>PROCEDIMIENTO DE ADJUDICACIÓN</t>
  </si>
  <si>
    <t>Servicio Aragonés de Salud (SALUD) - 061</t>
  </si>
  <si>
    <t>Servicio Aragonés de Salud (SALUD) - CGIPC</t>
  </si>
  <si>
    <t>Servicio Aragonés de Salud (SALUD) - Sector Alcañiz</t>
  </si>
  <si>
    <t>Servicio Aragonés de Salud (SALUD) - Sector Barbastro</t>
  </si>
  <si>
    <t>Servicio Aragonés de Salud (SALUD) - Sector Calatayud</t>
  </si>
  <si>
    <t>Servicio Aragonés de Salud (SALUD) - Sector Huesca</t>
  </si>
  <si>
    <t>Servicio Aragonés de Salud (SALUD) - Sector Teruel</t>
  </si>
  <si>
    <t>Servicio Aragonés de Salud (SALUD) - Sector Zaragoza I</t>
  </si>
  <si>
    <t>Servicio Aragonés de Salud (SALUD) - Sector Zaragoza II</t>
  </si>
  <si>
    <t>Servicio Aragonés de Salud (SALUD) - Sector Zaragoza III</t>
  </si>
  <si>
    <t>Servicio Aragonés de Salud (SALUD) - Servicios Centrales</t>
  </si>
  <si>
    <t>Feria Agritechnika 2025</t>
  </si>
  <si>
    <t>Feria Sitevi 2025</t>
  </si>
  <si>
    <t>Feria Big5 Dubai 2025</t>
  </si>
  <si>
    <t>79950000-8</t>
  </si>
  <si>
    <t>Espacio en feria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</si>
</sst>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3" borderId="8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" xfId="0" applyBorder="1"/>
    <xf numFmtId="0" fontId="1" fillId="3" borderId="9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2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0" borderId="0" xfId="0" applyFont="1"/>
    <xf numFmtId="0" fontId="3" fillId="0" borderId="0" xfId="0" applyFont="1" applyAlignment="1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/>
    </xf>
    <xf numFmtId="0" fontId="7" fillId="11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 wrapText="1"/>
    </xf>
    <xf numFmtId="0" fontId="0" fillId="0" borderId="22" xfId="0" applyBorder="1"/>
    <xf numFmtId="0" fontId="8" fillId="0" borderId="0" xfId="0" applyFont="1" applyAlignment="1">
      <alignment horizontal="center" vertical="center"/>
    </xf>
    <xf numFmtId="0" fontId="1" fillId="3" borderId="19" xfId="0" applyFont="1" applyFill="1" applyBorder="1" applyAlignment="1">
      <alignment horizontal="center" vertical="center" wrapText="1"/>
    </xf>
    <xf numFmtId="0" fontId="0" fillId="0" borderId="23" xfId="0" applyBorder="1"/>
    <xf numFmtId="0" fontId="10" fillId="0" borderId="0" xfId="0" applyFont="1" applyAlignment="1">
      <alignment horizontal="center"/>
    </xf>
    <xf numFmtId="0" fontId="9" fillId="0" borderId="1" xfId="0" applyFont="1" applyBorder="1"/>
    <xf numFmtId="0" fontId="8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11" fillId="11" borderId="24" xfId="0" applyFont="1" applyFill="1" applyBorder="1" applyAlignment="1">
      <alignment horizontal="center" vertical="center" wrapText="1"/>
    </xf>
    <xf numFmtId="14" fontId="0" fillId="0" borderId="10" xfId="0" applyNumberFormat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2"/>
  <sheetViews>
    <sheetView tabSelected="1" topLeftCell="A24" workbookViewId="0">
      <selection activeCell="A41" sqref="A41"/>
    </sheetView>
  </sheetViews>
  <sheetFormatPr baseColWidth="10" defaultRowHeight="14.5" x14ac:dyDescent="0.35"/>
  <cols>
    <col min="1" max="1" width="43" customWidth="1"/>
    <col min="2" max="2" width="23.26953125" customWidth="1"/>
    <col min="3" max="3" width="38.7265625" customWidth="1"/>
    <col min="4" max="4" width="21.7265625" customWidth="1"/>
    <col min="5" max="5" width="25.81640625" customWidth="1"/>
    <col min="6" max="6" width="22" customWidth="1"/>
    <col min="7" max="7" width="23.7265625" customWidth="1"/>
    <col min="8" max="8" width="22.1796875" customWidth="1"/>
    <col min="9" max="9" width="21.26953125" customWidth="1"/>
    <col min="10" max="10" width="18.7265625" bestFit="1" customWidth="1"/>
    <col min="11" max="11" width="21.7265625" bestFit="1" customWidth="1"/>
    <col min="12" max="12" width="13.54296875" customWidth="1"/>
    <col min="13" max="14" width="22.54296875" bestFit="1" customWidth="1"/>
    <col min="15" max="15" width="17" bestFit="1" customWidth="1"/>
    <col min="16" max="16" width="23.81640625" bestFit="1" customWidth="1"/>
    <col min="17" max="17" width="10.7265625" customWidth="1"/>
    <col min="18" max="18" width="16.54296875" bestFit="1" customWidth="1"/>
    <col min="19" max="20" width="19.81640625" bestFit="1" customWidth="1"/>
    <col min="21" max="21" width="19.81640625" customWidth="1"/>
    <col min="22" max="22" width="26" bestFit="1" customWidth="1"/>
    <col min="23" max="23" width="12.7265625" customWidth="1"/>
    <col min="24" max="24" width="41.7265625" customWidth="1"/>
    <col min="25" max="25" width="12" customWidth="1"/>
    <col min="26" max="27" width="21.81640625" customWidth="1"/>
    <col min="28" max="28" width="15.1796875" customWidth="1"/>
  </cols>
  <sheetData>
    <row r="1" spans="1:28" ht="36.75" customHeight="1" thickBot="1" x14ac:dyDescent="0.4">
      <c r="A1" s="41" t="s">
        <v>135</v>
      </c>
      <c r="B1" s="41"/>
      <c r="C1" s="41"/>
      <c r="D1" s="36"/>
    </row>
    <row r="2" spans="1:28" ht="34.5" customHeight="1" thickBot="1" x14ac:dyDescent="0.4">
      <c r="A2" s="13"/>
      <c r="B2" s="13"/>
      <c r="C2" s="12"/>
      <c r="D2" s="12"/>
      <c r="E2" s="45" t="s">
        <v>13</v>
      </c>
      <c r="F2" s="46"/>
      <c r="G2" s="46"/>
      <c r="H2" s="46"/>
      <c r="I2" s="47"/>
      <c r="J2" s="12"/>
      <c r="W2" s="42" t="s">
        <v>18</v>
      </c>
      <c r="X2" s="44"/>
      <c r="Y2" s="42" t="s">
        <v>17</v>
      </c>
      <c r="Z2" s="43"/>
      <c r="AA2" s="43"/>
      <c r="AB2" s="44"/>
    </row>
    <row r="3" spans="1:28" s="15" customFormat="1" ht="60.75" customHeight="1" thickBot="1" x14ac:dyDescent="0.4">
      <c r="A3" s="5" t="s">
        <v>0</v>
      </c>
      <c r="B3" s="1" t="s">
        <v>138</v>
      </c>
      <c r="C3" s="1" t="s">
        <v>1</v>
      </c>
      <c r="D3" s="37" t="s">
        <v>139</v>
      </c>
      <c r="E3" s="5" t="s">
        <v>112</v>
      </c>
      <c r="F3" s="1" t="s">
        <v>110</v>
      </c>
      <c r="G3" s="1" t="s">
        <v>111</v>
      </c>
      <c r="H3" s="1" t="s">
        <v>109</v>
      </c>
      <c r="I3" s="4" t="s">
        <v>108</v>
      </c>
      <c r="J3" s="34" t="s">
        <v>2</v>
      </c>
      <c r="K3" s="1" t="s">
        <v>114</v>
      </c>
      <c r="L3" s="1" t="s">
        <v>115</v>
      </c>
      <c r="M3" s="1" t="s">
        <v>8</v>
      </c>
      <c r="N3" s="1" t="s">
        <v>7</v>
      </c>
      <c r="O3" s="1" t="s">
        <v>9</v>
      </c>
      <c r="P3" s="1" t="s">
        <v>3</v>
      </c>
      <c r="Q3" s="1" t="s">
        <v>113</v>
      </c>
      <c r="R3" s="1" t="s">
        <v>12</v>
      </c>
      <c r="S3" s="1" t="s">
        <v>4</v>
      </c>
      <c r="T3" s="1" t="s">
        <v>5</v>
      </c>
      <c r="U3" s="14" t="s">
        <v>15</v>
      </c>
      <c r="V3" s="14" t="s">
        <v>6</v>
      </c>
      <c r="W3" s="5" t="s">
        <v>10</v>
      </c>
      <c r="X3" s="4" t="s">
        <v>11</v>
      </c>
      <c r="Y3" s="5" t="s">
        <v>10</v>
      </c>
      <c r="Z3" s="1" t="s">
        <v>16</v>
      </c>
      <c r="AA3" s="1" t="s">
        <v>136</v>
      </c>
      <c r="AB3" s="4" t="s">
        <v>14</v>
      </c>
    </row>
    <row r="4" spans="1:28" ht="15" thickBot="1" x14ac:dyDescent="0.4">
      <c r="A4" s="3" t="s">
        <v>24</v>
      </c>
      <c r="B4" s="3" t="s">
        <v>24</v>
      </c>
      <c r="C4" s="2" t="s">
        <v>156</v>
      </c>
      <c r="D4" s="49" t="s">
        <v>159</v>
      </c>
      <c r="E4" s="8"/>
      <c r="F4" s="2"/>
      <c r="G4" s="2"/>
      <c r="H4" s="2"/>
      <c r="I4" s="9"/>
      <c r="J4" s="3" t="s">
        <v>101</v>
      </c>
      <c r="K4" s="2" t="s">
        <v>143</v>
      </c>
      <c r="L4" s="2" t="s">
        <v>143</v>
      </c>
      <c r="M4" s="2">
        <v>60000</v>
      </c>
      <c r="N4" s="2">
        <f>+M4*1.1</f>
        <v>66000</v>
      </c>
      <c r="O4" s="2">
        <f>+M4</f>
        <v>60000</v>
      </c>
      <c r="P4" s="2" t="s">
        <v>101</v>
      </c>
      <c r="Q4" s="2" t="s">
        <v>143</v>
      </c>
      <c r="R4" s="50">
        <v>45689</v>
      </c>
      <c r="S4" s="50">
        <v>45962</v>
      </c>
      <c r="T4" s="2">
        <v>1</v>
      </c>
      <c r="U4" s="6"/>
      <c r="V4" s="6" t="s">
        <v>143</v>
      </c>
      <c r="W4" s="8" t="s">
        <v>143</v>
      </c>
      <c r="X4" s="9" t="s">
        <v>160</v>
      </c>
      <c r="Y4" s="8" t="s">
        <v>143</v>
      </c>
      <c r="Z4" s="2"/>
      <c r="AA4" s="6"/>
      <c r="AB4" s="9"/>
    </row>
    <row r="5" spans="1:28" ht="15" thickBot="1" x14ac:dyDescent="0.4">
      <c r="A5" s="3" t="s">
        <v>24</v>
      </c>
      <c r="B5" s="3" t="s">
        <v>24</v>
      </c>
      <c r="C5" s="3" t="s">
        <v>158</v>
      </c>
      <c r="D5" s="49" t="s">
        <v>159</v>
      </c>
      <c r="E5" s="10"/>
      <c r="F5" s="3"/>
      <c r="G5" s="3"/>
      <c r="H5" s="3"/>
      <c r="I5" s="11"/>
      <c r="J5" s="3" t="s">
        <v>101</v>
      </c>
      <c r="K5" s="3" t="s">
        <v>143</v>
      </c>
      <c r="L5" s="3" t="s">
        <v>143</v>
      </c>
      <c r="M5" s="3">
        <v>50000</v>
      </c>
      <c r="N5" s="3">
        <f t="shared" ref="N5:N6" si="0">+M5*1.1</f>
        <v>55000.000000000007</v>
      </c>
      <c r="O5" s="3">
        <f>+M5</f>
        <v>50000</v>
      </c>
      <c r="P5" s="3" t="s">
        <v>101</v>
      </c>
      <c r="Q5" s="3" t="s">
        <v>143</v>
      </c>
      <c r="R5" s="51">
        <v>45717</v>
      </c>
      <c r="S5" s="51">
        <v>45962</v>
      </c>
      <c r="T5" s="3">
        <v>1</v>
      </c>
      <c r="U5" s="7"/>
      <c r="V5" s="7" t="s">
        <v>143</v>
      </c>
      <c r="W5" s="10" t="s">
        <v>143</v>
      </c>
      <c r="X5" s="9" t="s">
        <v>160</v>
      </c>
      <c r="Y5" s="10" t="s">
        <v>143</v>
      </c>
      <c r="Z5" s="3"/>
      <c r="AA5" s="7"/>
      <c r="AB5" s="11"/>
    </row>
    <row r="6" spans="1:28" ht="15" thickBot="1" x14ac:dyDescent="0.4">
      <c r="A6" s="3" t="s">
        <v>24</v>
      </c>
      <c r="B6" s="3" t="s">
        <v>24</v>
      </c>
      <c r="C6" s="3" t="s">
        <v>157</v>
      </c>
      <c r="D6" s="49" t="s">
        <v>159</v>
      </c>
      <c r="E6" s="10"/>
      <c r="F6" s="3"/>
      <c r="G6" s="3"/>
      <c r="H6" s="3"/>
      <c r="I6" s="11"/>
      <c r="J6" s="3" t="s">
        <v>101</v>
      </c>
      <c r="K6" s="3" t="s">
        <v>143</v>
      </c>
      <c r="L6" s="3" t="s">
        <v>143</v>
      </c>
      <c r="M6" s="3">
        <v>20000</v>
      </c>
      <c r="N6" s="3">
        <f t="shared" si="0"/>
        <v>22000</v>
      </c>
      <c r="O6" s="3">
        <f>+M6</f>
        <v>20000</v>
      </c>
      <c r="P6" s="3" t="s">
        <v>101</v>
      </c>
      <c r="Q6" s="3" t="s">
        <v>143</v>
      </c>
      <c r="R6" s="51">
        <v>45748</v>
      </c>
      <c r="S6" s="51">
        <v>45962</v>
      </c>
      <c r="T6" s="3">
        <v>1</v>
      </c>
      <c r="U6" s="7"/>
      <c r="V6" s="7" t="s">
        <v>143</v>
      </c>
      <c r="W6" s="10" t="s">
        <v>143</v>
      </c>
      <c r="X6" s="9" t="s">
        <v>160</v>
      </c>
      <c r="Y6" s="10" t="s">
        <v>143</v>
      </c>
      <c r="Z6" s="3"/>
      <c r="AA6" s="7"/>
      <c r="AB6" s="11"/>
    </row>
    <row r="7" spans="1:28" x14ac:dyDescent="0.35">
      <c r="A7" s="3"/>
      <c r="B7" s="7"/>
      <c r="C7" s="3"/>
      <c r="D7" s="38"/>
      <c r="E7" s="10"/>
      <c r="F7" s="3"/>
      <c r="G7" s="3"/>
      <c r="H7" s="3"/>
      <c r="I7" s="11"/>
      <c r="J7" s="35"/>
      <c r="K7" s="3"/>
      <c r="L7" s="3"/>
      <c r="M7" s="3"/>
      <c r="N7" s="3"/>
      <c r="O7" s="3"/>
      <c r="P7" s="3"/>
      <c r="Q7" s="3"/>
      <c r="R7" s="3"/>
      <c r="S7" s="3"/>
      <c r="T7" s="3"/>
      <c r="U7" s="7"/>
      <c r="V7" s="7"/>
      <c r="W7" s="10"/>
      <c r="X7" s="11"/>
      <c r="Y7" s="10"/>
      <c r="Z7" s="3"/>
      <c r="AA7" s="7"/>
      <c r="AB7" s="11"/>
    </row>
    <row r="8" spans="1:28" x14ac:dyDescent="0.35">
      <c r="A8" s="3"/>
      <c r="B8" s="7"/>
      <c r="C8" s="3"/>
      <c r="D8" s="38"/>
      <c r="E8" s="10"/>
      <c r="F8" s="3"/>
      <c r="G8" s="3"/>
      <c r="H8" s="3"/>
      <c r="I8" s="11"/>
      <c r="J8" s="35"/>
      <c r="K8" s="3"/>
      <c r="L8" s="3"/>
      <c r="M8" s="3"/>
      <c r="N8" s="3"/>
      <c r="O8" s="3"/>
      <c r="P8" s="3"/>
      <c r="Q8" s="3"/>
      <c r="R8" s="3"/>
      <c r="S8" s="3"/>
      <c r="T8" s="3"/>
      <c r="U8" s="7"/>
      <c r="V8" s="7"/>
      <c r="W8" s="10"/>
      <c r="X8" s="11"/>
      <c r="Y8" s="10"/>
      <c r="Z8" s="3"/>
      <c r="AA8" s="7"/>
      <c r="AB8" s="11"/>
    </row>
    <row r="9" spans="1:28" x14ac:dyDescent="0.35">
      <c r="A9" s="3"/>
      <c r="B9" s="7"/>
      <c r="C9" s="3"/>
      <c r="D9" s="38"/>
      <c r="E9" s="10"/>
      <c r="F9" s="3"/>
      <c r="G9" s="3"/>
      <c r="H9" s="3"/>
      <c r="I9" s="11"/>
      <c r="J9" s="35"/>
      <c r="K9" s="3"/>
      <c r="L9" s="3"/>
      <c r="M9" s="3"/>
      <c r="N9" s="3"/>
      <c r="O9" s="3"/>
      <c r="P9" s="3"/>
      <c r="Q9" s="3"/>
      <c r="R9" s="3"/>
      <c r="S9" s="3"/>
      <c r="T9" s="3"/>
      <c r="U9" s="7"/>
      <c r="V9" s="7"/>
      <c r="W9" s="10"/>
      <c r="X9" s="11"/>
      <c r="Y9" s="10"/>
      <c r="Z9" s="3"/>
      <c r="AA9" s="7"/>
      <c r="AB9" s="11"/>
    </row>
    <row r="10" spans="1:28" x14ac:dyDescent="0.35">
      <c r="A10" s="3"/>
      <c r="B10" s="7"/>
      <c r="C10" s="3"/>
      <c r="D10" s="38"/>
      <c r="E10" s="10"/>
      <c r="F10" s="3"/>
      <c r="G10" s="3"/>
      <c r="H10" s="3"/>
      <c r="I10" s="11"/>
      <c r="J10" s="35"/>
      <c r="K10" s="3"/>
      <c r="L10" s="3"/>
      <c r="M10" s="3"/>
      <c r="N10" s="3"/>
      <c r="O10" s="3"/>
      <c r="P10" s="3"/>
      <c r="Q10" s="3"/>
      <c r="R10" s="3"/>
      <c r="S10" s="3"/>
      <c r="T10" s="3"/>
      <c r="U10" s="7"/>
      <c r="V10" s="7"/>
      <c r="W10" s="10"/>
      <c r="X10" s="11"/>
      <c r="Y10" s="10"/>
      <c r="Z10" s="3"/>
      <c r="AA10" s="7"/>
      <c r="AB10" s="11"/>
    </row>
    <row r="11" spans="1:28" x14ac:dyDescent="0.35">
      <c r="A11" s="3"/>
      <c r="B11" s="7"/>
      <c r="C11" s="3"/>
      <c r="D11" s="38"/>
      <c r="E11" s="10"/>
      <c r="F11" s="3"/>
      <c r="G11" s="3"/>
      <c r="H11" s="3"/>
      <c r="I11" s="11"/>
      <c r="J11" s="35"/>
      <c r="K11" s="3"/>
      <c r="L11" s="3"/>
      <c r="M11" s="3"/>
      <c r="N11" s="3"/>
      <c r="O11" s="3"/>
      <c r="P11" s="3"/>
      <c r="Q11" s="3"/>
      <c r="R11" s="3"/>
      <c r="S11" s="3"/>
      <c r="T11" s="3"/>
      <c r="U11" s="7"/>
      <c r="V11" s="7"/>
      <c r="W11" s="10"/>
      <c r="X11" s="11"/>
      <c r="Y11" s="10"/>
      <c r="Z11" s="3"/>
      <c r="AA11" s="7"/>
      <c r="AB11" s="11"/>
    </row>
    <row r="12" spans="1:28" x14ac:dyDescent="0.35">
      <c r="A12" s="3"/>
      <c r="B12" s="7"/>
      <c r="C12" s="3"/>
      <c r="D12" s="38"/>
      <c r="E12" s="10"/>
      <c r="F12" s="3"/>
      <c r="G12" s="3"/>
      <c r="H12" s="3"/>
      <c r="I12" s="11"/>
      <c r="J12" s="35"/>
      <c r="K12" s="3"/>
      <c r="L12" s="3"/>
      <c r="M12" s="3"/>
      <c r="N12" s="3"/>
      <c r="O12" s="3"/>
      <c r="P12" s="3"/>
      <c r="Q12" s="3"/>
      <c r="R12" s="3"/>
      <c r="S12" s="3"/>
      <c r="T12" s="3"/>
      <c r="U12" s="7"/>
      <c r="V12" s="7"/>
      <c r="W12" s="10"/>
      <c r="X12" s="11"/>
      <c r="Y12" s="10"/>
      <c r="Z12" s="3"/>
      <c r="AA12" s="7"/>
      <c r="AB12" s="11"/>
    </row>
    <row r="13" spans="1:28" x14ac:dyDescent="0.35">
      <c r="A13" s="3"/>
      <c r="B13" s="7"/>
      <c r="C13" s="3"/>
      <c r="D13" s="38"/>
      <c r="E13" s="10"/>
      <c r="F13" s="3"/>
      <c r="G13" s="3"/>
      <c r="H13" s="3"/>
      <c r="I13" s="11"/>
      <c r="J13" s="35"/>
      <c r="K13" s="3"/>
      <c r="L13" s="3"/>
      <c r="M13" s="3"/>
      <c r="N13" s="3"/>
      <c r="O13" s="3"/>
      <c r="P13" s="3"/>
      <c r="Q13" s="3"/>
      <c r="R13" s="3"/>
      <c r="S13" s="3"/>
      <c r="T13" s="3"/>
      <c r="U13" s="7"/>
      <c r="V13" s="7"/>
      <c r="W13" s="10"/>
      <c r="X13" s="11"/>
      <c r="Y13" s="10"/>
      <c r="Z13" s="3"/>
      <c r="AA13" s="7"/>
      <c r="AB13" s="11"/>
    </row>
    <row r="14" spans="1:28" x14ac:dyDescent="0.35">
      <c r="A14" s="3"/>
      <c r="B14" s="7"/>
      <c r="C14" s="3"/>
      <c r="D14" s="38"/>
      <c r="E14" s="10"/>
      <c r="F14" s="3"/>
      <c r="G14" s="3"/>
      <c r="H14" s="3"/>
      <c r="I14" s="11"/>
      <c r="J14" s="35"/>
      <c r="K14" s="3"/>
      <c r="L14" s="3"/>
      <c r="M14" s="3"/>
      <c r="N14" s="3"/>
      <c r="O14" s="3"/>
      <c r="P14" s="3"/>
      <c r="Q14" s="3"/>
      <c r="R14" s="3"/>
      <c r="S14" s="3"/>
      <c r="T14" s="3"/>
      <c r="U14" s="7"/>
      <c r="V14" s="7"/>
      <c r="W14" s="10"/>
      <c r="X14" s="11"/>
      <c r="Y14" s="10"/>
      <c r="Z14" s="3"/>
      <c r="AA14" s="7"/>
      <c r="AB14" s="11"/>
    </row>
    <row r="15" spans="1:28" x14ac:dyDescent="0.35">
      <c r="A15" s="3"/>
      <c r="B15" s="7"/>
      <c r="C15" s="3"/>
      <c r="D15" s="38"/>
      <c r="E15" s="10"/>
      <c r="F15" s="3"/>
      <c r="G15" s="3"/>
      <c r="H15" s="3"/>
      <c r="I15" s="11"/>
      <c r="J15" s="35"/>
      <c r="K15" s="3"/>
      <c r="L15" s="3"/>
      <c r="M15" s="3"/>
      <c r="N15" s="3"/>
      <c r="O15" s="3"/>
      <c r="P15" s="3"/>
      <c r="Q15" s="3"/>
      <c r="R15" s="3"/>
      <c r="S15" s="3"/>
      <c r="T15" s="3"/>
      <c r="U15" s="7"/>
      <c r="V15" s="7"/>
      <c r="W15" s="10"/>
      <c r="X15" s="11"/>
      <c r="Y15" s="10"/>
      <c r="Z15" s="3"/>
      <c r="AA15" s="7"/>
      <c r="AB15" s="11"/>
    </row>
    <row r="16" spans="1:28" x14ac:dyDescent="0.35">
      <c r="A16" s="3"/>
      <c r="B16" s="7"/>
      <c r="C16" s="3"/>
      <c r="D16" s="38"/>
      <c r="E16" s="10"/>
      <c r="F16" s="3"/>
      <c r="G16" s="3"/>
      <c r="H16" s="3"/>
      <c r="I16" s="11"/>
      <c r="J16" s="35"/>
      <c r="K16" s="3"/>
      <c r="L16" s="3"/>
      <c r="M16" s="3"/>
      <c r="N16" s="3"/>
      <c r="O16" s="3"/>
      <c r="P16" s="3"/>
      <c r="Q16" s="3"/>
      <c r="R16" s="3"/>
      <c r="S16" s="3"/>
      <c r="T16" s="3"/>
      <c r="U16" s="7"/>
      <c r="V16" s="7"/>
      <c r="W16" s="10"/>
      <c r="X16" s="11"/>
      <c r="Y16" s="10"/>
      <c r="Z16" s="3"/>
      <c r="AA16" s="7"/>
      <c r="AB16" s="11"/>
    </row>
    <row r="17" spans="1:28" x14ac:dyDescent="0.35">
      <c r="A17" s="3"/>
      <c r="B17" s="7"/>
      <c r="C17" s="3"/>
      <c r="D17" s="38"/>
      <c r="E17" s="10"/>
      <c r="F17" s="3"/>
      <c r="G17" s="3"/>
      <c r="H17" s="3"/>
      <c r="I17" s="11"/>
      <c r="J17" s="35"/>
      <c r="K17" s="3"/>
      <c r="L17" s="3"/>
      <c r="M17" s="3"/>
      <c r="N17" s="3"/>
      <c r="O17" s="3"/>
      <c r="P17" s="3"/>
      <c r="Q17" s="3"/>
      <c r="R17" s="3"/>
      <c r="S17" s="3"/>
      <c r="T17" s="3"/>
      <c r="U17" s="7"/>
      <c r="V17" s="7"/>
      <c r="W17" s="10"/>
      <c r="X17" s="11"/>
      <c r="Y17" s="10"/>
      <c r="Z17" s="3"/>
      <c r="AA17" s="7"/>
      <c r="AB17" s="11"/>
    </row>
    <row r="18" spans="1:28" x14ac:dyDescent="0.35">
      <c r="A18" s="3"/>
      <c r="B18" s="7"/>
      <c r="C18" s="3"/>
      <c r="D18" s="38"/>
      <c r="E18" s="10"/>
      <c r="F18" s="3"/>
      <c r="G18" s="3"/>
      <c r="H18" s="3"/>
      <c r="I18" s="11"/>
      <c r="J18" s="35"/>
      <c r="K18" s="3"/>
      <c r="L18" s="3"/>
      <c r="M18" s="3"/>
      <c r="N18" s="3"/>
      <c r="O18" s="3"/>
      <c r="P18" s="3"/>
      <c r="Q18" s="3"/>
      <c r="R18" s="3"/>
      <c r="S18" s="3"/>
      <c r="T18" s="3"/>
      <c r="U18" s="7"/>
      <c r="V18" s="7"/>
      <c r="W18" s="10"/>
      <c r="X18" s="11"/>
      <c r="Y18" s="10"/>
      <c r="Z18" s="3"/>
      <c r="AA18" s="7"/>
      <c r="AB18" s="11"/>
    </row>
    <row r="19" spans="1:28" x14ac:dyDescent="0.35">
      <c r="A19" s="3"/>
      <c r="B19" s="7"/>
      <c r="C19" s="3"/>
      <c r="D19" s="38"/>
      <c r="E19" s="10"/>
      <c r="F19" s="3"/>
      <c r="G19" s="3"/>
      <c r="H19" s="3"/>
      <c r="I19" s="11"/>
      <c r="J19" s="35"/>
      <c r="K19" s="3"/>
      <c r="L19" s="3"/>
      <c r="M19" s="3"/>
      <c r="N19" s="3"/>
      <c r="O19" s="3"/>
      <c r="P19" s="3"/>
      <c r="Q19" s="3"/>
      <c r="R19" s="3"/>
      <c r="S19" s="3"/>
      <c r="T19" s="3"/>
      <c r="U19" s="7"/>
      <c r="V19" s="7"/>
      <c r="W19" s="10"/>
      <c r="X19" s="11"/>
      <c r="Y19" s="10"/>
      <c r="Z19" s="3"/>
      <c r="AA19" s="7"/>
      <c r="AB19" s="11"/>
    </row>
    <row r="20" spans="1:28" x14ac:dyDescent="0.35">
      <c r="A20" s="3"/>
      <c r="B20" s="7"/>
      <c r="C20" s="3"/>
      <c r="D20" s="38"/>
      <c r="E20" s="10"/>
      <c r="F20" s="3"/>
      <c r="G20" s="3"/>
      <c r="H20" s="3"/>
      <c r="I20" s="11"/>
      <c r="J20" s="35"/>
      <c r="K20" s="3"/>
      <c r="L20" s="3"/>
      <c r="M20" s="3"/>
      <c r="N20" s="3"/>
      <c r="O20" s="3"/>
      <c r="P20" s="3"/>
      <c r="Q20" s="3"/>
      <c r="R20" s="3"/>
      <c r="S20" s="3"/>
      <c r="T20" s="3"/>
      <c r="U20" s="7"/>
      <c r="V20" s="7"/>
      <c r="W20" s="10"/>
      <c r="X20" s="11"/>
      <c r="Y20" s="10"/>
      <c r="Z20" s="3"/>
      <c r="AA20" s="7"/>
      <c r="AB20" s="11"/>
    </row>
    <row r="21" spans="1:28" x14ac:dyDescent="0.35">
      <c r="A21" s="3"/>
      <c r="B21" s="7"/>
      <c r="C21" s="3"/>
      <c r="D21" s="38"/>
      <c r="E21" s="10"/>
      <c r="F21" s="3"/>
      <c r="G21" s="3"/>
      <c r="H21" s="3"/>
      <c r="I21" s="11"/>
      <c r="J21" s="35"/>
      <c r="K21" s="3"/>
      <c r="L21" s="3"/>
      <c r="M21" s="3"/>
      <c r="N21" s="3"/>
      <c r="O21" s="3"/>
      <c r="P21" s="3"/>
      <c r="Q21" s="3"/>
      <c r="R21" s="3"/>
      <c r="S21" s="3"/>
      <c r="T21" s="3"/>
      <c r="U21" s="7"/>
      <c r="V21" s="7"/>
      <c r="W21" s="10"/>
      <c r="X21" s="11"/>
      <c r="Y21" s="10"/>
      <c r="Z21" s="3"/>
      <c r="AA21" s="7"/>
      <c r="AB21" s="11"/>
    </row>
    <row r="22" spans="1:28" x14ac:dyDescent="0.35">
      <c r="A22" s="3"/>
      <c r="B22" s="7"/>
      <c r="C22" s="3"/>
      <c r="D22" s="38"/>
      <c r="E22" s="10"/>
      <c r="F22" s="3"/>
      <c r="G22" s="3"/>
      <c r="H22" s="3"/>
      <c r="I22" s="11"/>
      <c r="J22" s="35"/>
      <c r="K22" s="3"/>
      <c r="L22" s="3"/>
      <c r="M22" s="3"/>
      <c r="N22" s="3"/>
      <c r="O22" s="3"/>
      <c r="P22" s="3"/>
      <c r="Q22" s="3"/>
      <c r="R22" s="3"/>
      <c r="S22" s="3"/>
      <c r="T22" s="3"/>
      <c r="U22" s="7"/>
      <c r="V22" s="7"/>
      <c r="W22" s="10"/>
      <c r="X22" s="11"/>
      <c r="Y22" s="10"/>
      <c r="Z22" s="3"/>
      <c r="AA22" s="7"/>
      <c r="AB22" s="11"/>
    </row>
  </sheetData>
  <mergeCells count="4">
    <mergeCell ref="A1:C1"/>
    <mergeCell ref="Y2:AB2"/>
    <mergeCell ref="W2:X2"/>
    <mergeCell ref="E2:I2"/>
  </mergeCells>
  <dataValidations count="2">
    <dataValidation type="list" allowBlank="1" showInputMessage="1" showErrorMessage="1" sqref="AB4:AB22" xr:uid="{00000000-0002-0000-0000-000000000000}">
      <formula1>"Centro Especial de Empleo,Empresa de Inserción"</formula1>
    </dataValidation>
    <dataValidation type="list" allowBlank="1" showInputMessage="1" showErrorMessage="1" sqref="Y4:Y22 Q4:Q22 W4:W22 K4:L22" xr:uid="{00000000-0002-0000-0000-000001000000}">
      <formula1>"SI,NO"</formula1>
    </dataValidation>
  </dataValidations>
  <pageMargins left="0.23622047244094491" right="0.23622047244094491" top="0.74803149606299213" bottom="0.74803149606299213" header="0.31496062992125984" footer="0.31496062992125984"/>
  <pageSetup paperSize="9" scale="63" fitToWidth="2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Hoja1!$B$1:$B$11</xm:f>
          </x14:formula1>
          <xm:sqref>J4:J22</xm:sqref>
        </x14:dataValidation>
        <x14:dataValidation type="list" allowBlank="1" showInputMessage="1" showErrorMessage="1" xr:uid="{00000000-0002-0000-0000-000003000000}">
          <x14:formula1>
            <xm:f>Hoja1!$A$1:$A$91</xm:f>
          </x14:formula1>
          <xm:sqref>A4:B22</xm:sqref>
        </x14:dataValidation>
        <x14:dataValidation type="list" allowBlank="1" showInputMessage="1" showErrorMessage="1" xr:uid="{00000000-0002-0000-0000-000004000000}">
          <x14:formula1>
            <xm:f>Hoja1!$C$2:$C$15</xm:f>
          </x14:formula1>
          <xm:sqref>P4:P22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1"/>
  <sheetViews>
    <sheetView workbookViewId="0">
      <selection activeCell="A3" sqref="A3:B3"/>
    </sheetView>
  </sheetViews>
  <sheetFormatPr baseColWidth="10" defaultRowHeight="14.5" x14ac:dyDescent="0.35"/>
  <cols>
    <col min="1" max="2" width="38.26953125" customWidth="1"/>
    <col min="3" max="4" width="45.453125" customWidth="1"/>
    <col min="5" max="5" width="18.7265625" bestFit="1" customWidth="1"/>
    <col min="6" max="6" width="18.7265625" customWidth="1"/>
    <col min="7" max="7" width="22.54296875" bestFit="1" customWidth="1"/>
    <col min="8" max="8" width="17" bestFit="1" customWidth="1"/>
    <col min="9" max="11" width="23.81640625" bestFit="1" customWidth="1"/>
    <col min="12" max="12" width="16.54296875" bestFit="1" customWidth="1"/>
    <col min="13" max="13" width="19.81640625" bestFit="1" customWidth="1"/>
    <col min="14" max="14" width="19.81640625" customWidth="1"/>
  </cols>
  <sheetData>
    <row r="1" spans="1:14" ht="43.5" customHeight="1" thickBot="1" x14ac:dyDescent="0.4">
      <c r="A1" s="48" t="s">
        <v>133</v>
      </c>
      <c r="B1" s="48"/>
      <c r="C1" s="48"/>
      <c r="D1" s="36"/>
      <c r="E1" s="12"/>
      <c r="F1" s="12"/>
    </row>
    <row r="2" spans="1:14" s="15" customFormat="1" ht="74.25" customHeight="1" thickBot="1" x14ac:dyDescent="0.4">
      <c r="A2" s="5" t="s">
        <v>0</v>
      </c>
      <c r="B2" s="34" t="s">
        <v>138</v>
      </c>
      <c r="C2" s="1" t="s">
        <v>1</v>
      </c>
      <c r="D2" s="1" t="s">
        <v>139</v>
      </c>
      <c r="E2" s="1" t="s">
        <v>2</v>
      </c>
      <c r="F2" s="1" t="s">
        <v>144</v>
      </c>
      <c r="G2" s="1" t="s">
        <v>107</v>
      </c>
      <c r="H2" s="1" t="s">
        <v>106</v>
      </c>
      <c r="I2" s="1" t="s">
        <v>19</v>
      </c>
      <c r="J2" s="1" t="s">
        <v>20</v>
      </c>
      <c r="K2" s="1" t="s">
        <v>134</v>
      </c>
      <c r="L2" s="1" t="s">
        <v>21</v>
      </c>
      <c r="M2" s="14" t="s">
        <v>14</v>
      </c>
      <c r="N2" s="4" t="s">
        <v>15</v>
      </c>
    </row>
    <row r="3" spans="1:14" x14ac:dyDescent="0.35">
      <c r="A3" s="2"/>
      <c r="B3" s="2"/>
      <c r="C3" s="2"/>
      <c r="D3" s="2"/>
      <c r="E3" s="2" t="s">
        <v>103</v>
      </c>
      <c r="F3" s="2"/>
      <c r="G3" s="2"/>
      <c r="H3" s="2"/>
      <c r="I3" s="2"/>
      <c r="J3" s="2"/>
      <c r="K3" s="2"/>
      <c r="L3" s="2"/>
      <c r="M3" s="2"/>
      <c r="N3" s="2"/>
    </row>
    <row r="4" spans="1:14" x14ac:dyDescent="0.3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x14ac:dyDescent="0.3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x14ac:dyDescent="0.3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3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x14ac:dyDescent="0.3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x14ac:dyDescent="0.3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x14ac:dyDescent="0.3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x14ac:dyDescent="0.3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x14ac:dyDescent="0.3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x14ac:dyDescent="0.3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x14ac:dyDescent="0.3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x14ac:dyDescent="0.3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x14ac:dyDescent="0.3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x14ac:dyDescent="0.3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x14ac:dyDescent="0.3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x14ac:dyDescent="0.3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x14ac:dyDescent="0.3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x14ac:dyDescent="0.3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</sheetData>
  <mergeCells count="1">
    <mergeCell ref="A1:C1"/>
  </mergeCells>
  <dataValidations count="2">
    <dataValidation type="list" allowBlank="1" showInputMessage="1" showErrorMessage="1" sqref="L3:L21" xr:uid="{00000000-0002-0000-0100-000000000000}">
      <formula1>"En preparación,En licitación,En adjudicación,Formalizado en 2024,Formalizado en 2023,Formalizado en 2022,Formalizado en 2021,Formalizado en 2020,Declarado desierto"</formula1>
    </dataValidation>
    <dataValidation type="list" allowBlank="1" showInputMessage="1" showErrorMessage="1" sqref="M3:M21" xr:uid="{00000000-0002-0000-0100-000001000000}">
      <formula1>"Centro Especial de Empleo,Empresa de Inserción"</formula1>
    </dataValidation>
  </dataValidations>
  <pageMargins left="0.7" right="0.7" top="0.75" bottom="0.75" header="0.3" footer="0.3"/>
  <pageSetup paperSize="9" scale="53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2000000}">
          <x14:formula1>
            <xm:f>Hoja1!$B$2:$B$11</xm:f>
          </x14:formula1>
          <xm:sqref>E3:E21</xm:sqref>
        </x14:dataValidation>
        <x14:dataValidation type="list" allowBlank="1" showInputMessage="1" showErrorMessage="1" xr:uid="{00000000-0002-0000-0100-000003000000}">
          <x14:formula1>
            <xm:f>Hoja1!$A$1:$A$91</xm:f>
          </x14:formula1>
          <xm:sqref>A3:B21</xm:sqref>
        </x14:dataValidation>
        <x14:dataValidation type="list" allowBlank="1" showInputMessage="1" showErrorMessage="1" xr:uid="{00000000-0002-0000-0100-000004000000}">
          <x14:formula1>
            <xm:f>Hoja1!$D$2:$D$16</xm:f>
          </x14:formula1>
          <xm:sqref>F3:F21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93"/>
  <sheetViews>
    <sheetView workbookViewId="0">
      <selection activeCell="B84" sqref="B84"/>
    </sheetView>
  </sheetViews>
  <sheetFormatPr baseColWidth="10" defaultRowHeight="14.5" x14ac:dyDescent="0.35"/>
  <cols>
    <col min="1" max="1" width="52.26953125" bestFit="1" customWidth="1"/>
    <col min="2" max="2" width="17.1796875" bestFit="1" customWidth="1"/>
    <col min="3" max="3" width="44.453125" customWidth="1"/>
    <col min="4" max="4" width="44.54296875" customWidth="1"/>
  </cols>
  <sheetData>
    <row r="1" spans="1:4" x14ac:dyDescent="0.35">
      <c r="C1" s="39" t="s">
        <v>140</v>
      </c>
      <c r="D1" s="39" t="s">
        <v>141</v>
      </c>
    </row>
    <row r="2" spans="1:4" x14ac:dyDescent="0.35">
      <c r="A2" s="16" t="s">
        <v>22</v>
      </c>
      <c r="B2" s="32" t="s">
        <v>100</v>
      </c>
      <c r="C2" s="32" t="s">
        <v>116</v>
      </c>
      <c r="D2" s="32" t="s">
        <v>116</v>
      </c>
    </row>
    <row r="3" spans="1:4" x14ac:dyDescent="0.35">
      <c r="A3" s="30" t="s">
        <v>23</v>
      </c>
      <c r="B3" s="32" t="s">
        <v>103</v>
      </c>
      <c r="C3" s="32" t="s">
        <v>117</v>
      </c>
      <c r="D3" s="32" t="s">
        <v>117</v>
      </c>
    </row>
    <row r="4" spans="1:4" x14ac:dyDescent="0.35">
      <c r="A4" s="18" t="s">
        <v>24</v>
      </c>
      <c r="B4" s="32" t="s">
        <v>104</v>
      </c>
      <c r="C4" s="32" t="s">
        <v>118</v>
      </c>
      <c r="D4" s="32" t="s">
        <v>118</v>
      </c>
    </row>
    <row r="5" spans="1:4" x14ac:dyDescent="0.35">
      <c r="A5" s="18" t="s">
        <v>25</v>
      </c>
      <c r="B5" s="32" t="s">
        <v>98</v>
      </c>
      <c r="C5" s="32" t="s">
        <v>119</v>
      </c>
      <c r="D5" s="32" t="s">
        <v>119</v>
      </c>
    </row>
    <row r="6" spans="1:4" x14ac:dyDescent="0.35">
      <c r="A6" s="18" t="s">
        <v>26</v>
      </c>
      <c r="B6" s="32" t="s">
        <v>97</v>
      </c>
      <c r="C6" s="32" t="s">
        <v>120</v>
      </c>
      <c r="D6" s="32" t="s">
        <v>120</v>
      </c>
    </row>
    <row r="7" spans="1:4" x14ac:dyDescent="0.35">
      <c r="A7" s="19" t="s">
        <v>27</v>
      </c>
      <c r="B7" s="31" t="s">
        <v>96</v>
      </c>
      <c r="C7" s="32" t="s">
        <v>121</v>
      </c>
      <c r="D7" s="32" t="s">
        <v>121</v>
      </c>
    </row>
    <row r="8" spans="1:4" x14ac:dyDescent="0.35">
      <c r="A8" s="17" t="s">
        <v>28</v>
      </c>
      <c r="B8" s="32" t="s">
        <v>102</v>
      </c>
      <c r="C8" s="32" t="s">
        <v>123</v>
      </c>
      <c r="D8" s="32" t="s">
        <v>122</v>
      </c>
    </row>
    <row r="9" spans="1:4" x14ac:dyDescent="0.35">
      <c r="A9" s="19" t="s">
        <v>29</v>
      </c>
      <c r="B9" s="33" t="s">
        <v>99</v>
      </c>
      <c r="C9" s="32" t="s">
        <v>124</v>
      </c>
      <c r="D9" s="32" t="s">
        <v>123</v>
      </c>
    </row>
    <row r="10" spans="1:4" x14ac:dyDescent="0.35">
      <c r="A10" s="18" t="s">
        <v>30</v>
      </c>
      <c r="B10" s="32" t="s">
        <v>101</v>
      </c>
      <c r="C10" s="32" t="s">
        <v>125</v>
      </c>
      <c r="D10" s="32" t="s">
        <v>124</v>
      </c>
    </row>
    <row r="11" spans="1:4" x14ac:dyDescent="0.35">
      <c r="A11" s="18" t="s">
        <v>31</v>
      </c>
      <c r="B11" s="32" t="s">
        <v>105</v>
      </c>
      <c r="C11" s="32" t="s">
        <v>126</v>
      </c>
      <c r="D11" s="32" t="s">
        <v>125</v>
      </c>
    </row>
    <row r="12" spans="1:4" x14ac:dyDescent="0.35">
      <c r="A12" s="20" t="s">
        <v>32</v>
      </c>
      <c r="C12" s="32" t="s">
        <v>101</v>
      </c>
      <c r="D12" s="32" t="s">
        <v>126</v>
      </c>
    </row>
    <row r="13" spans="1:4" x14ac:dyDescent="0.35">
      <c r="A13" s="21" t="s">
        <v>33</v>
      </c>
      <c r="C13" s="32" t="s">
        <v>102</v>
      </c>
      <c r="D13" s="32" t="s">
        <v>101</v>
      </c>
    </row>
    <row r="14" spans="1:4" x14ac:dyDescent="0.35">
      <c r="A14" s="21" t="s">
        <v>34</v>
      </c>
      <c r="C14" s="32" t="s">
        <v>127</v>
      </c>
      <c r="D14" s="32" t="s">
        <v>102</v>
      </c>
    </row>
    <row r="15" spans="1:4" x14ac:dyDescent="0.35">
      <c r="A15" s="16" t="s">
        <v>35</v>
      </c>
      <c r="C15" s="32" t="s">
        <v>128</v>
      </c>
      <c r="D15" s="32" t="s">
        <v>127</v>
      </c>
    </row>
    <row r="16" spans="1:4" x14ac:dyDescent="0.35">
      <c r="A16" s="22" t="s">
        <v>36</v>
      </c>
      <c r="D16" s="32" t="s">
        <v>128</v>
      </c>
    </row>
    <row r="17" spans="1:3" x14ac:dyDescent="0.35">
      <c r="A17" s="22" t="s">
        <v>37</v>
      </c>
    </row>
    <row r="18" spans="1:3" x14ac:dyDescent="0.35">
      <c r="A18" s="16" t="s">
        <v>38</v>
      </c>
    </row>
    <row r="19" spans="1:3" x14ac:dyDescent="0.35">
      <c r="A19" s="22" t="s">
        <v>39</v>
      </c>
      <c r="C19" s="40" t="s">
        <v>142</v>
      </c>
    </row>
    <row r="20" spans="1:3" x14ac:dyDescent="0.35">
      <c r="A20" s="16" t="s">
        <v>40</v>
      </c>
      <c r="C20" s="40" t="s">
        <v>143</v>
      </c>
    </row>
    <row r="21" spans="1:3" x14ac:dyDescent="0.35">
      <c r="A21" s="22" t="s">
        <v>41</v>
      </c>
    </row>
    <row r="22" spans="1:3" x14ac:dyDescent="0.35">
      <c r="A22" s="23" t="s">
        <v>42</v>
      </c>
    </row>
    <row r="23" spans="1:3" x14ac:dyDescent="0.35">
      <c r="A23" s="18" t="s">
        <v>43</v>
      </c>
    </row>
    <row r="24" spans="1:3" x14ac:dyDescent="0.35">
      <c r="A24" s="24" t="s">
        <v>93</v>
      </c>
    </row>
    <row r="25" spans="1:3" x14ac:dyDescent="0.35">
      <c r="A25" s="24" t="s">
        <v>94</v>
      </c>
    </row>
    <row r="26" spans="1:3" x14ac:dyDescent="0.35">
      <c r="A26" s="24" t="s">
        <v>137</v>
      </c>
    </row>
    <row r="27" spans="1:3" x14ac:dyDescent="0.35">
      <c r="A27" s="24" t="s">
        <v>129</v>
      </c>
    </row>
    <row r="28" spans="1:3" x14ac:dyDescent="0.35">
      <c r="A28" s="24" t="s">
        <v>130</v>
      </c>
    </row>
    <row r="29" spans="1:3" x14ac:dyDescent="0.35">
      <c r="A29" s="24" t="s">
        <v>131</v>
      </c>
    </row>
    <row r="30" spans="1:3" x14ac:dyDescent="0.35">
      <c r="A30" s="24" t="s">
        <v>132</v>
      </c>
    </row>
    <row r="31" spans="1:3" x14ac:dyDescent="0.35">
      <c r="A31" s="24" t="s">
        <v>95</v>
      </c>
    </row>
    <row r="32" spans="1:3" x14ac:dyDescent="0.35">
      <c r="A32" s="24" t="s">
        <v>44</v>
      </c>
    </row>
    <row r="33" spans="1:1" x14ac:dyDescent="0.35">
      <c r="A33" s="18" t="s">
        <v>45</v>
      </c>
    </row>
    <row r="34" spans="1:1" x14ac:dyDescent="0.35">
      <c r="A34" s="24" t="s">
        <v>46</v>
      </c>
    </row>
    <row r="35" spans="1:1" x14ac:dyDescent="0.35">
      <c r="A35" s="25" t="s">
        <v>47</v>
      </c>
    </row>
    <row r="36" spans="1:1" x14ac:dyDescent="0.35">
      <c r="A36" s="26" t="s">
        <v>48</v>
      </c>
    </row>
    <row r="37" spans="1:1" x14ac:dyDescent="0.35">
      <c r="A37" s="25" t="s">
        <v>49</v>
      </c>
    </row>
    <row r="38" spans="1:1" x14ac:dyDescent="0.35">
      <c r="A38" s="26" t="s">
        <v>50</v>
      </c>
    </row>
    <row r="39" spans="1:1" x14ac:dyDescent="0.35">
      <c r="A39" s="25" t="s">
        <v>51</v>
      </c>
    </row>
    <row r="40" spans="1:1" x14ac:dyDescent="0.35">
      <c r="A40" s="27" t="s">
        <v>52</v>
      </c>
    </row>
    <row r="41" spans="1:1" x14ac:dyDescent="0.35">
      <c r="A41" s="26" t="s">
        <v>53</v>
      </c>
    </row>
    <row r="42" spans="1:1" x14ac:dyDescent="0.35">
      <c r="A42" s="25" t="s">
        <v>54</v>
      </c>
    </row>
    <row r="43" spans="1:1" x14ac:dyDescent="0.35">
      <c r="A43" s="25" t="s">
        <v>55</v>
      </c>
    </row>
    <row r="44" spans="1:1" x14ac:dyDescent="0.35">
      <c r="A44" s="25" t="s">
        <v>56</v>
      </c>
    </row>
    <row r="45" spans="1:1" x14ac:dyDescent="0.35">
      <c r="A45" s="25" t="s">
        <v>57</v>
      </c>
    </row>
    <row r="46" spans="1:1" x14ac:dyDescent="0.35">
      <c r="A46" s="25" t="s">
        <v>58</v>
      </c>
    </row>
    <row r="47" spans="1:1" x14ac:dyDescent="0.35">
      <c r="A47" s="26" t="s">
        <v>59</v>
      </c>
    </row>
    <row r="48" spans="1:1" x14ac:dyDescent="0.35">
      <c r="A48" s="26" t="s">
        <v>60</v>
      </c>
    </row>
    <row r="49" spans="1:4" x14ac:dyDescent="0.35">
      <c r="A49" s="25" t="s">
        <v>61</v>
      </c>
    </row>
    <row r="50" spans="1:4" x14ac:dyDescent="0.35">
      <c r="A50" s="26" t="s">
        <v>62</v>
      </c>
    </row>
    <row r="51" spans="1:4" x14ac:dyDescent="0.35">
      <c r="A51" s="26" t="s">
        <v>63</v>
      </c>
    </row>
    <row r="52" spans="1:4" x14ac:dyDescent="0.35">
      <c r="A52" s="25" t="s">
        <v>64</v>
      </c>
    </row>
    <row r="53" spans="1:4" x14ac:dyDescent="0.35">
      <c r="A53" s="25" t="s">
        <v>65</v>
      </c>
    </row>
    <row r="54" spans="1:4" x14ac:dyDescent="0.35">
      <c r="A54" s="26" t="s">
        <v>66</v>
      </c>
    </row>
    <row r="55" spans="1:4" x14ac:dyDescent="0.35">
      <c r="A55" s="25" t="s">
        <v>67</v>
      </c>
    </row>
    <row r="56" spans="1:4" x14ac:dyDescent="0.35">
      <c r="A56" s="18" t="s">
        <v>68</v>
      </c>
    </row>
    <row r="57" spans="1:4" x14ac:dyDescent="0.35">
      <c r="A57" s="18" t="s">
        <v>69</v>
      </c>
    </row>
    <row r="58" spans="1:4" x14ac:dyDescent="0.35">
      <c r="A58" s="24" t="s">
        <v>70</v>
      </c>
    </row>
    <row r="59" spans="1:4" x14ac:dyDescent="0.35">
      <c r="A59" s="19" t="s">
        <v>71</v>
      </c>
      <c r="C59" s="32"/>
    </row>
    <row r="60" spans="1:4" x14ac:dyDescent="0.35">
      <c r="A60" s="28" t="s">
        <v>72</v>
      </c>
      <c r="C60" s="32"/>
    </row>
    <row r="61" spans="1:4" x14ac:dyDescent="0.35">
      <c r="A61" s="17" t="s">
        <v>73</v>
      </c>
      <c r="C61" s="32"/>
    </row>
    <row r="62" spans="1:4" x14ac:dyDescent="0.35">
      <c r="A62" s="19" t="s">
        <v>74</v>
      </c>
      <c r="C62" s="32"/>
    </row>
    <row r="63" spans="1:4" x14ac:dyDescent="0.35">
      <c r="A63" s="28" t="s">
        <v>75</v>
      </c>
      <c r="C63" s="32"/>
      <c r="D63" s="32"/>
    </row>
    <row r="64" spans="1:4" x14ac:dyDescent="0.35">
      <c r="A64" s="28" t="s">
        <v>76</v>
      </c>
      <c r="C64" s="31"/>
    </row>
    <row r="65" spans="1:3" x14ac:dyDescent="0.35">
      <c r="A65" s="28" t="s">
        <v>77</v>
      </c>
      <c r="C65" s="32"/>
    </row>
    <row r="66" spans="1:3" x14ac:dyDescent="0.35">
      <c r="A66" s="19" t="s">
        <v>78</v>
      </c>
      <c r="C66" s="33"/>
    </row>
    <row r="67" spans="1:3" x14ac:dyDescent="0.35">
      <c r="A67" s="17" t="s">
        <v>79</v>
      </c>
      <c r="C67" s="32"/>
    </row>
    <row r="68" spans="1:3" x14ac:dyDescent="0.35">
      <c r="A68" s="18" t="s">
        <v>80</v>
      </c>
      <c r="C68" s="32"/>
    </row>
    <row r="69" spans="1:3" x14ac:dyDescent="0.35">
      <c r="A69" s="18" t="s">
        <v>81</v>
      </c>
    </row>
    <row r="70" spans="1:3" x14ac:dyDescent="0.35">
      <c r="A70" s="18" t="s">
        <v>82</v>
      </c>
    </row>
    <row r="71" spans="1:3" x14ac:dyDescent="0.35">
      <c r="A71" s="21" t="s">
        <v>83</v>
      </c>
    </row>
    <row r="72" spans="1:3" x14ac:dyDescent="0.35">
      <c r="A72" s="18" t="s">
        <v>84</v>
      </c>
    </row>
    <row r="73" spans="1:3" x14ac:dyDescent="0.35">
      <c r="A73" s="18" t="s">
        <v>85</v>
      </c>
    </row>
    <row r="74" spans="1:3" x14ac:dyDescent="0.35">
      <c r="A74" s="28" t="s">
        <v>145</v>
      </c>
    </row>
    <row r="75" spans="1:3" x14ac:dyDescent="0.35">
      <c r="A75" s="28" t="s">
        <v>146</v>
      </c>
    </row>
    <row r="76" spans="1:3" x14ac:dyDescent="0.35">
      <c r="A76" s="28" t="s">
        <v>147</v>
      </c>
    </row>
    <row r="77" spans="1:3" x14ac:dyDescent="0.35">
      <c r="A77" s="28" t="s">
        <v>148</v>
      </c>
    </row>
    <row r="78" spans="1:3" x14ac:dyDescent="0.35">
      <c r="A78" s="28" t="s">
        <v>149</v>
      </c>
    </row>
    <row r="79" spans="1:3" x14ac:dyDescent="0.35">
      <c r="A79" s="28" t="s">
        <v>150</v>
      </c>
    </row>
    <row r="80" spans="1:3" x14ac:dyDescent="0.35">
      <c r="A80" s="28" t="s">
        <v>151</v>
      </c>
    </row>
    <row r="81" spans="1:1" x14ac:dyDescent="0.35">
      <c r="A81" s="28" t="s">
        <v>152</v>
      </c>
    </row>
    <row r="82" spans="1:1" x14ac:dyDescent="0.35">
      <c r="A82" s="28" t="s">
        <v>153</v>
      </c>
    </row>
    <row r="83" spans="1:1" x14ac:dyDescent="0.35">
      <c r="A83" s="28" t="s">
        <v>154</v>
      </c>
    </row>
    <row r="84" spans="1:1" x14ac:dyDescent="0.35">
      <c r="A84" s="28" t="s">
        <v>155</v>
      </c>
    </row>
    <row r="85" spans="1:1" x14ac:dyDescent="0.35">
      <c r="A85" s="18" t="s">
        <v>86</v>
      </c>
    </row>
    <row r="86" spans="1:1" x14ac:dyDescent="0.35">
      <c r="A86" s="18" t="s">
        <v>87</v>
      </c>
    </row>
    <row r="87" spans="1:1" x14ac:dyDescent="0.35">
      <c r="A87" s="18" t="s">
        <v>88</v>
      </c>
    </row>
    <row r="88" spans="1:1" x14ac:dyDescent="0.35">
      <c r="A88" s="18" t="s">
        <v>89</v>
      </c>
    </row>
    <row r="89" spans="1:1" x14ac:dyDescent="0.35">
      <c r="A89" s="18" t="s">
        <v>90</v>
      </c>
    </row>
    <row r="90" spans="1:1" x14ac:dyDescent="0.35">
      <c r="A90" s="18" t="s">
        <v>91</v>
      </c>
    </row>
    <row r="91" spans="1:1" x14ac:dyDescent="0.35">
      <c r="A91" s="18" t="s">
        <v>92</v>
      </c>
    </row>
    <row r="92" spans="1:1" x14ac:dyDescent="0.35">
      <c r="A92" s="3"/>
    </row>
    <row r="93" spans="1:1" x14ac:dyDescent="0.35">
      <c r="A93" s="29"/>
    </row>
  </sheetData>
  <sortState xmlns:xlrd2="http://schemas.microsoft.com/office/spreadsheetml/2017/richdata2" ref="A1:A94">
    <sortCondition ref="A1:A94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71B01C15DB904092C9214EB070EBFD" ma:contentTypeVersion="15" ma:contentTypeDescription="Crear nuevo documento." ma:contentTypeScope="" ma:versionID="cd60bfd03980ff93d4f3cf6aa31b1b09">
  <xsd:schema xmlns:xsd="http://www.w3.org/2001/XMLSchema" xmlns:xs="http://www.w3.org/2001/XMLSchema" xmlns:p="http://schemas.microsoft.com/office/2006/metadata/properties" xmlns:ns2="83c6ae06-fb69-49f3-9085-6461ddf8a24b" xmlns:ns3="3d9c4401-3d74-4491-8b21-5016b99bdd11" targetNamespace="http://schemas.microsoft.com/office/2006/metadata/properties" ma:root="true" ma:fieldsID="17cfee33ebbc5d17b060fd203ed8b7e0" ns2:_="" ns3:_="">
    <xsd:import namespace="83c6ae06-fb69-49f3-9085-6461ddf8a24b"/>
    <xsd:import namespace="3d9c4401-3d74-4491-8b21-5016b99bdd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c6ae06-fb69-49f3-9085-6461ddf8a2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904c673c-9b5f-405e-9f19-0d79555966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c4401-3d74-4491-8b21-5016b99bdd11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4d7ecaa9-8b34-4bc0-b899-06529a18807c}" ma:internalName="TaxCatchAll" ma:showField="CatchAllData" ma:web="3d9c4401-3d74-4491-8b21-5016b99bdd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3c6ae06-fb69-49f3-9085-6461ddf8a24b">
      <Terms xmlns="http://schemas.microsoft.com/office/infopath/2007/PartnerControls"/>
    </lcf76f155ced4ddcb4097134ff3c332f>
    <TaxCatchAll xmlns="3d9c4401-3d74-4491-8b21-5016b99bdd11" xsi:nil="true"/>
  </documentManagement>
</p:properties>
</file>

<file path=customXml/itemProps1.xml><?xml version="1.0" encoding="utf-8"?>
<ds:datastoreItem xmlns:ds="http://schemas.openxmlformats.org/officeDocument/2006/customXml" ds:itemID="{F2FD8030-123F-4B3E-BC78-98EB0E1FC818}"/>
</file>

<file path=customXml/itemProps2.xml><?xml version="1.0" encoding="utf-8"?>
<ds:datastoreItem xmlns:ds="http://schemas.openxmlformats.org/officeDocument/2006/customXml" ds:itemID="{844BCB17-7428-49F4-9961-398CC7E22103}"/>
</file>

<file path=customXml/itemProps3.xml><?xml version="1.0" encoding="utf-8"?>
<ds:datastoreItem xmlns:ds="http://schemas.openxmlformats.org/officeDocument/2006/customXml" ds:itemID="{EFCD6165-6512-49B6-9321-894E5030DD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Previsión Contratos 2025</vt:lpstr>
      <vt:lpstr>Previsión Reservados 2025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</dc:creator>
  <cp:lastModifiedBy>Antonio Oro</cp:lastModifiedBy>
  <cp:lastPrinted>2023-12-19T09:45:02Z</cp:lastPrinted>
  <dcterms:created xsi:type="dcterms:W3CDTF">2023-12-04T08:32:29Z</dcterms:created>
  <dcterms:modified xsi:type="dcterms:W3CDTF">2025-01-20T08:40:39Z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Previsión Contratos PLAN ANUAL 2025.xlsx</vt:lpwstr>
  </property>
  <property fmtid="{D5CDD505-2E9C-101B-9397-08002B2CF9AE}" pid="3" name="ContentTypeId">
    <vt:lpwstr>0x0101003071B01C15DB904092C9214EB070EBFD</vt:lpwstr>
  </property>
</Properties>
</file>